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<sst xmlns="http://schemas.openxmlformats.org/spreadsheetml/2006/main" count="394" uniqueCount="125">
  <si>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</si>
  <si>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</si>
  <si>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</si>
  <si>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</si>
  <si>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</si>
  <si>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</si>
  <si>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</si>
  <si>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</si>
  <si>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</si>
  <si>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</si>
  <si>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</si>
  <si>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</si>
  <si>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</si>
  <si>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</si>
  <si>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</si>
  <si>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</si>
  <si>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</si>
  <si>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</si>
  <si>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</si>
  <si>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</si>
  <si>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</si>
  <si>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</si>
  <si>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</si>
  <si>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</si>
  <si>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</si>
  <si>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</si>
  <si>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</si>
  <si>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</si>
  <si>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</si>
  <si>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</si>
  <si>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</si>
  <si>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</si>
  <si>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</si>
  <si>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</si>
  <si>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</si>
  <si>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</si>
  <si>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</si>
  <si>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</si>
  <si>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</si>
  <si>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</si>
  <si>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</si>
  <si>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</si>
  <si>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</si>
  <si>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</si>
  <si>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</si>
  <si>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</si>
  <si>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</si>
  <si>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</si>
  <si>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</si>
  <si>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</si>
  <si>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</si>
  <si>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</si>
  <si>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</si>
  <si>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</si>
  <si>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</si>
  <si>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</si>
  <si>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</si>
  <si>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</si>
  <si>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</si>
  <si>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</si>
  <si>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</si>
  <si>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</si>
  <si>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</si>
  <si>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</si>
  <si>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</si>
  <si>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</si>
  <si>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</si>
  <si>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</si>
  <si>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</si>
  <si>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</si>
  <si>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</si>
  <si>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</si>
  <si>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</si>
  <si>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</si>
  <si>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</si>
  <si>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</si>
  <si>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</si>
  <si>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</si>
  <si>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</si>
  <si>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</si>
  <si>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</si>
  <si>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</si>
  <si>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</si>
  <si>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</si>
  <si>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</si>
  <si>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</si>
  <si>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</si>
  <si>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</si>
  <si>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</si>
  <si>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</si>
  <si>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</si>
  <si>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</si>
  <si>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</si>
  <si>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</si>
  <si>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</si>
  <si>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</si>
  <si>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</si>
  <si>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</si>
  <si>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</si>
  <si>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</si>
  <si>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</si>
  <si>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</si>
  <si>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</si>
  <si>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</si>
  <si>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</si>
  <si>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</si>
  <si>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</si>
  <si>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</si>
  <si>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</si>
  <si>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</si>
  <si>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</si>
  <si>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</si>
  <si>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</si>
  <si>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</si>
  <si>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</si>
  <si>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</si>
  <si>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</si>
  <si>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</si>
  <si>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</si>
  <si>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</si>
  <si>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22.10.2018</t>
  </si>
  <si>
    <r>
      <t xml:space="preserve">станом на 22.11.2018р.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</si>
  <si>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</si>
  <si>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</si>
  <si>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22.10.2018р.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</si>
</sst>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1818148"/>
        <c:axId val="62145605"/>
      </c:lineChart>
      <c:catAx>
        <c:axId val="218181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45605"/>
        <c:crosses val="autoZero"/>
        <c:auto val="0"/>
        <c:lblOffset val="100"/>
        <c:tickLblSkip val="1"/>
        <c:noMultiLvlLbl val="0"/>
      </c:catAx>
      <c:valAx>
        <c:axId val="6214560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81814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41945406"/>
        <c:axId val="41964335"/>
      </c:lineChart>
      <c:catAx>
        <c:axId val="419454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64335"/>
        <c:crosses val="autoZero"/>
        <c:auto val="0"/>
        <c:lblOffset val="100"/>
        <c:tickLblSkip val="1"/>
        <c:noMultiLvlLbl val="0"/>
      </c:catAx>
      <c:valAx>
        <c:axId val="41964335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4540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2134696"/>
        <c:axId val="43667945"/>
      </c:bar3DChart>
      <c:catAx>
        <c:axId val="4213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67945"/>
        <c:crosses val="autoZero"/>
        <c:auto val="1"/>
        <c:lblOffset val="100"/>
        <c:tickLblSkip val="1"/>
        <c:noMultiLvlLbl val="0"/>
      </c:catAx>
      <c:valAx>
        <c:axId val="43667945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3469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7467186"/>
        <c:axId val="47442627"/>
      </c:bar3DChart>
      <c:catAx>
        <c:axId val="5746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442627"/>
        <c:crosses val="autoZero"/>
        <c:auto val="1"/>
        <c:lblOffset val="100"/>
        <c:tickLblSkip val="1"/>
        <c:noMultiLvlLbl val="0"/>
      </c:catAx>
      <c:valAx>
        <c:axId val="47442627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67186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2439534"/>
        <c:axId val="629215"/>
      </c:lineChart>
      <c:catAx>
        <c:axId val="224395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215"/>
        <c:crosses val="autoZero"/>
        <c:auto val="0"/>
        <c:lblOffset val="100"/>
        <c:tickLblSkip val="1"/>
        <c:noMultiLvlLbl val="0"/>
      </c:catAx>
      <c:valAx>
        <c:axId val="6292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395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662936"/>
        <c:axId val="50966425"/>
      </c:lineChart>
      <c:catAx>
        <c:axId val="56629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66425"/>
        <c:crosses val="autoZero"/>
        <c:auto val="0"/>
        <c:lblOffset val="100"/>
        <c:tickLblSkip val="1"/>
        <c:noMultiLvlLbl val="0"/>
      </c:catAx>
      <c:valAx>
        <c:axId val="5096642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293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6044642"/>
        <c:axId val="34639731"/>
      </c:lineChart>
      <c:catAx>
        <c:axId val="560446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39731"/>
        <c:crosses val="autoZero"/>
        <c:auto val="0"/>
        <c:lblOffset val="100"/>
        <c:tickLblSkip val="1"/>
        <c:noMultiLvlLbl val="0"/>
      </c:catAx>
      <c:valAx>
        <c:axId val="3463973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446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3322124"/>
        <c:axId val="54354797"/>
      </c:lineChart>
      <c:catAx>
        <c:axId val="433221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54797"/>
        <c:crosses val="autoZero"/>
        <c:auto val="0"/>
        <c:lblOffset val="100"/>
        <c:tickLblSkip val="1"/>
        <c:noMultiLvlLbl val="0"/>
      </c:catAx>
      <c:valAx>
        <c:axId val="5435479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2212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9431126"/>
        <c:axId val="40662407"/>
      </c:lineChart>
      <c:catAx>
        <c:axId val="194311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62407"/>
        <c:crosses val="autoZero"/>
        <c:auto val="0"/>
        <c:lblOffset val="100"/>
        <c:tickLblSkip val="1"/>
        <c:noMultiLvlLbl val="0"/>
      </c:catAx>
      <c:valAx>
        <c:axId val="4066240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3112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0417344"/>
        <c:axId val="5320641"/>
      </c:lineChart>
      <c:catAx>
        <c:axId val="304173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0641"/>
        <c:crosses val="autoZero"/>
        <c:auto val="0"/>
        <c:lblOffset val="100"/>
        <c:tickLblSkip val="1"/>
        <c:noMultiLvlLbl val="0"/>
      </c:catAx>
      <c:valAx>
        <c:axId val="532064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173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7885770"/>
        <c:axId val="28318747"/>
      </c:lineChart>
      <c:catAx>
        <c:axId val="478857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18747"/>
        <c:crosses val="autoZero"/>
        <c:auto val="0"/>
        <c:lblOffset val="100"/>
        <c:tickLblSkip val="1"/>
        <c:noMultiLvlLbl val="0"/>
      </c:catAx>
      <c:valAx>
        <c:axId val="2831874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8857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53542132"/>
        <c:axId val="12117141"/>
      </c:lineChart>
      <c:catAx>
        <c:axId val="535421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17141"/>
        <c:crosses val="autoZero"/>
        <c:auto val="0"/>
        <c:lblOffset val="100"/>
        <c:tickLblSkip val="1"/>
        <c:noMultiLvlLbl val="0"/>
      </c:catAx>
      <c:valAx>
        <c:axId val="1211714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542132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1 304 765,3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- 61 931,9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- 62 904,9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121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5952.203571428572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5952.2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5952.2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5952.2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5952.2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5952.2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5952.2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5952.2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5952.2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5952.2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5952.2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5952.2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5952.2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5952.2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5952.2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5952.2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5952.2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5952.2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5952.2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5952.2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5952.2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5952.2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51452.9</v>
      </c>
      <c r="C26" s="85">
        <f t="shared" si="4"/>
        <v>4494.6</v>
      </c>
      <c r="D26" s="107">
        <f t="shared" si="4"/>
        <v>696</v>
      </c>
      <c r="E26" s="107">
        <f t="shared" si="4"/>
        <v>3798.6000000000004</v>
      </c>
      <c r="F26" s="85">
        <f t="shared" si="4"/>
        <v>1993.0500000000002</v>
      </c>
      <c r="G26" s="85">
        <f t="shared" si="4"/>
        <v>4155.599999999999</v>
      </c>
      <c r="H26" s="85">
        <f t="shared" si="4"/>
        <v>17396</v>
      </c>
      <c r="I26" s="85">
        <f t="shared" si="4"/>
        <v>970.4999999999999</v>
      </c>
      <c r="J26" s="85">
        <f t="shared" si="4"/>
        <v>326.4000000000001</v>
      </c>
      <c r="K26" s="85">
        <f t="shared" si="4"/>
        <v>615.5</v>
      </c>
      <c r="L26" s="85">
        <f t="shared" si="4"/>
        <v>1694.3</v>
      </c>
      <c r="M26" s="84">
        <f t="shared" si="4"/>
        <v>232.00000000000023</v>
      </c>
      <c r="N26" s="84">
        <f t="shared" si="4"/>
        <v>83330.85</v>
      </c>
      <c r="O26" s="84">
        <f t="shared" si="4"/>
        <v>136500</v>
      </c>
      <c r="P26" s="86">
        <f>N26/O26</f>
        <v>0.6104824175824176</v>
      </c>
      <c r="Q26" s="2"/>
      <c r="R26" s="75">
        <f>SUM(R4:R25)</f>
        <v>0</v>
      </c>
      <c r="S26" s="75">
        <f>SUM(S4:S25)</f>
        <v>0</v>
      </c>
      <c r="T26" s="75">
        <f>SUM(T4:T25)</f>
        <v>188.88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189.88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43423</v>
      </c>
      <c r="S31" s="147">
        <v>0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43392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7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123</v>
      </c>
      <c r="P27" s="180"/>
    </row>
    <row r="28" spans="1:16" ht="30.75" customHeight="1">
      <c r="A28" s="170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жовтень!S41</f>
        <v>0</v>
      </c>
      <c r="B29" s="45">
        <v>10015</v>
      </c>
      <c r="C29" s="45">
        <v>2037.69</v>
      </c>
      <c r="D29" s="45">
        <v>5240.03</v>
      </c>
      <c r="E29" s="45">
        <v>1597.12</v>
      </c>
      <c r="F29" s="45">
        <v>22300</v>
      </c>
      <c r="G29" s="45">
        <v>10684.98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14337.789999999999</v>
      </c>
      <c r="N29" s="47">
        <f>M29-L29</f>
        <v>-23237.239999999998</v>
      </c>
      <c r="O29" s="181">
        <f>жовтень!S31</f>
        <v>0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762379.28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150173.4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214972.82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27051.28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100210.17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34076.10999999994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1304765.25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2037.69</v>
      </c>
    </row>
    <row r="59" spans="1:3" ht="25.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10684.98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7" sqref="H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2018-10-22T08:08:42Z</dcterms:modified>
  <cp:category/>
  <cp:version/>
  <cp:contentType/>
  <cp:contentStatus/>
</cp:coreProperties>
</file>